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\【総流坊】日和佐川他\Ｒ２波土　西谷川　美波・北河内　河川工事\01【当初設計】\01【PPI掲載資料】\"/>
    </mc:Choice>
  </mc:AlternateContent>
  <bookViews>
    <workbookView xWindow="0" yWindow="0" windowWidth="2706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8" i="1" l="1"/>
  <c r="G55" i="1"/>
  <c r="G40" i="1" s="1"/>
  <c r="G53" i="1"/>
  <c r="G41" i="1"/>
  <c r="G38" i="1"/>
  <c r="G35" i="1" s="1"/>
  <c r="G36" i="1"/>
  <c r="G33" i="1"/>
  <c r="G30" i="1"/>
  <c r="G19" i="1" s="1"/>
  <c r="G25" i="1"/>
  <c r="G20" i="1"/>
  <c r="G16" i="1"/>
  <c r="G11" i="1" s="1"/>
  <c r="G14" i="1"/>
  <c r="G12" i="1"/>
  <c r="G57" i="1" l="1"/>
  <c r="G10" i="1"/>
  <c r="G60" i="1" l="1"/>
  <c r="G62" i="1"/>
  <c r="G64" i="1" s="1"/>
  <c r="G65" i="1" s="1"/>
</calcChain>
</file>

<file path=xl/sharedStrings.xml><?xml version="1.0" encoding="utf-8"?>
<sst xmlns="http://schemas.openxmlformats.org/spreadsheetml/2006/main" count="125" uniqueCount="75">
  <si>
    <t>工事費内訳書</t>
  </si>
  <si>
    <t>住　　　　所</t>
  </si>
  <si>
    <t>商号又は名称</t>
  </si>
  <si>
    <t>代 表 者 名</t>
  </si>
  <si>
    <t>工 事 名</t>
  </si>
  <si>
    <t>Ｒ２波土　西谷川　美波・北河内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</si>
  <si>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</si>
  <si>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</si>
  <si>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</si>
  <si>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</si>
  <si>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</si>
  <si>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</si>
  <si>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
　No.0+2.0～No.1＋10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</si>
  <si>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</si>
  <si>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</si>
  <si>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</si>
  <si>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</si>
  <si>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</si>
  <si>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</si>
  <si>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</si>
  <si>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</si>
  <si>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</si>
  <si>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</si>
  <si>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法覆護岸工</t>
  </si>
  <si>
    <t>作業土工</t>
  </si>
  <si>
    <t>床掘り</t>
  </si>
  <si>
    <t>埋戻し</t>
  </si>
  <si>
    <t>基面整正</t>
  </si>
  <si>
    <t>m2</t>
  </si>
  <si>
    <t>多自然護岸工</t>
  </si>
  <si>
    <t>巨石積(練)</t>
  </si>
  <si>
    <t>目地板　
　(巨石積部)</t>
  </si>
  <si>
    <t>天端ｺﾝｸﾘｰﾄ　</t>
  </si>
  <si>
    <t>m</t>
  </si>
  <si>
    <t>基礎ｺﾝｸﾘｰﾄ　</t>
  </si>
  <si>
    <t>小口止工　</t>
  </si>
  <si>
    <t>1号小口止ｺﾝｸﾘｰﾄ　</t>
  </si>
  <si>
    <t>2号小口止ｺﾝｸﾘｰﾄ　</t>
  </si>
  <si>
    <t>すりつけ工</t>
  </si>
  <si>
    <t>拾石積</t>
  </si>
  <si>
    <t>構造物撤去工</t>
  </si>
  <si>
    <t>構造物取壊し工</t>
  </si>
  <si>
    <t>石積取壊し</t>
  </si>
  <si>
    <t>排水構造物撤去工</t>
  </si>
  <si>
    <t>既存特圧管</t>
  </si>
  <si>
    <t>仮設工</t>
  </si>
  <si>
    <t>工事用道路工</t>
  </si>
  <si>
    <t>工事用道路盛土
　設置(坂路)</t>
  </si>
  <si>
    <t>工事用道路盛土
　撤去(坂路)</t>
  </si>
  <si>
    <t>工事用道路盛土
　設置(1号工事用道路,6.0m重機ﾔｰﾄﾞ)</t>
  </si>
  <si>
    <t>工事用道路盛土
　撤去(1号工事用道路,6.0m重機ﾔｰﾄﾞ)</t>
  </si>
  <si>
    <t>表土掘削　</t>
  </si>
  <si>
    <t>表土整地　</t>
  </si>
  <si>
    <t>敷砂利</t>
  </si>
  <si>
    <t>安定ｼｰﾄ･ﾈｯﾄ</t>
  </si>
  <si>
    <t>土のう</t>
  </si>
  <si>
    <t>袋</t>
  </si>
  <si>
    <t>廃ﾌﾟﾗｽﾁｯｸ運搬処分</t>
  </si>
  <si>
    <t>t</t>
  </si>
  <si>
    <t>敷砂利運搬処分</t>
  </si>
  <si>
    <t>水替工</t>
  </si>
  <si>
    <t>ﾎﾟﾝﾌﾟ排水</t>
  </si>
  <si>
    <t>日</t>
  </si>
  <si>
    <t>仮水路工</t>
  </si>
  <si>
    <t>暗渠排水管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</si>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</sst>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G11+G19+G35+G40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30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220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220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G20+G25+G30+G33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G21+G22+G23+G24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80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17</v>
      </c>
      <c r="F22" s="9">
        <v>3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17</v>
      </c>
      <c r="F23" s="9">
        <v>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28</v>
      </c>
      <c r="F24" s="9">
        <v>10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29</v>
      </c>
      <c r="D25" s="24"/>
      <c r="E25" s="8" t="s">
        <v>13</v>
      </c>
      <c r="F25" s="9">
        <v>1</v>
      </c>
      <c r="G25" s="11">
        <f>G26+G27+G28+G29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28</v>
      </c>
      <c r="F26" s="9">
        <v>130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28</v>
      </c>
      <c r="F27" s="9">
        <v>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33</v>
      </c>
      <c r="F28" s="9">
        <v>27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33</v>
      </c>
      <c r="F29" s="9">
        <v>28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G31+G32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33</v>
      </c>
      <c r="F31" s="10">
        <v>0.3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33</v>
      </c>
      <c r="F32" s="10">
        <v>0.3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38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28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40</v>
      </c>
      <c r="C35" s="24"/>
      <c r="D35" s="24"/>
      <c r="E35" s="8" t="s">
        <v>13</v>
      </c>
      <c r="F35" s="9">
        <v>1</v>
      </c>
      <c r="G35" s="11">
        <f>G36+G38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41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28</v>
      </c>
      <c r="F37" s="9">
        <v>126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43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33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24" t="s">
        <v>45</v>
      </c>
      <c r="C40" s="24"/>
      <c r="D40" s="24"/>
      <c r="E40" s="8" t="s">
        <v>13</v>
      </c>
      <c r="F40" s="9">
        <v>1</v>
      </c>
      <c r="G40" s="11">
        <f>G41+G53+G55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46</v>
      </c>
      <c r="D41" s="24"/>
      <c r="E41" s="8" t="s">
        <v>13</v>
      </c>
      <c r="F41" s="9">
        <v>1</v>
      </c>
      <c r="G41" s="11">
        <f>G42+G43+G44+G45+G46+G47+G48+G49+G50+G51+G52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17</v>
      </c>
      <c r="F42" s="9">
        <v>110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17</v>
      </c>
      <c r="F43" s="9">
        <v>110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49</v>
      </c>
      <c r="E44" s="8" t="s">
        <v>17</v>
      </c>
      <c r="F44" s="9">
        <v>50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50</v>
      </c>
      <c r="E45" s="8" t="s">
        <v>17</v>
      </c>
      <c r="F45" s="9">
        <v>50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51</v>
      </c>
      <c r="E46" s="8" t="s">
        <v>17</v>
      </c>
      <c r="F46" s="9">
        <v>10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52</v>
      </c>
      <c r="E47" s="8" t="s">
        <v>17</v>
      </c>
      <c r="F47" s="9">
        <v>10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53</v>
      </c>
      <c r="E48" s="8" t="s">
        <v>28</v>
      </c>
      <c r="F48" s="9">
        <v>167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54</v>
      </c>
      <c r="E49" s="8" t="s">
        <v>28</v>
      </c>
      <c r="F49" s="9">
        <v>299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55</v>
      </c>
      <c r="E50" s="8" t="s">
        <v>56</v>
      </c>
      <c r="F50" s="9">
        <v>25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57</v>
      </c>
      <c r="E51" s="8" t="s">
        <v>58</v>
      </c>
      <c r="F51" s="10">
        <v>0.08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59</v>
      </c>
      <c r="E52" s="8" t="s">
        <v>58</v>
      </c>
      <c r="F52" s="9">
        <v>34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24" t="s">
        <v>60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61</v>
      </c>
      <c r="E54" s="8" t="s">
        <v>62</v>
      </c>
      <c r="F54" s="9">
        <v>8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63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64</v>
      </c>
      <c r="E56" s="8" t="s">
        <v>33</v>
      </c>
      <c r="F56" s="9">
        <v>10</v>
      </c>
      <c r="G56" s="12"/>
      <c r="I56" s="13">
        <v>47</v>
      </c>
      <c r="J56" s="14">
        <v>4</v>
      </c>
    </row>
    <row r="57" spans="1:10" ht="42" customHeight="1" x14ac:dyDescent="0.15">
      <c r="A57" s="23" t="s">
        <v>65</v>
      </c>
      <c r="B57" s="24"/>
      <c r="C57" s="24"/>
      <c r="D57" s="24"/>
      <c r="E57" s="8" t="s">
        <v>13</v>
      </c>
      <c r="F57" s="9">
        <v>1</v>
      </c>
      <c r="G57" s="11">
        <f>G11+G19+G35+G40</f>
        <v>0</v>
      </c>
      <c r="I57" s="13">
        <v>48</v>
      </c>
      <c r="J57" s="14">
        <v>20</v>
      </c>
    </row>
    <row r="58" spans="1:10" ht="42" customHeight="1" x14ac:dyDescent="0.15">
      <c r="A58" s="23" t="s">
        <v>66</v>
      </c>
      <c r="B58" s="24"/>
      <c r="C58" s="24"/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200</v>
      </c>
    </row>
    <row r="59" spans="1:10" ht="42" customHeight="1" x14ac:dyDescent="0.15">
      <c r="A59" s="6"/>
      <c r="B59" s="24" t="s">
        <v>67</v>
      </c>
      <c r="C59" s="24"/>
      <c r="D59" s="24"/>
      <c r="E59" s="8" t="s">
        <v>13</v>
      </c>
      <c r="F59" s="9">
        <v>1</v>
      </c>
      <c r="G59" s="12"/>
      <c r="I59" s="13">
        <v>50</v>
      </c>
      <c r="J59" s="14"/>
    </row>
    <row r="60" spans="1:10" ht="42" customHeight="1" x14ac:dyDescent="0.15">
      <c r="A60" s="23" t="s">
        <v>68</v>
      </c>
      <c r="B60" s="24"/>
      <c r="C60" s="24"/>
      <c r="D60" s="24"/>
      <c r="E60" s="8" t="s">
        <v>13</v>
      </c>
      <c r="F60" s="9">
        <v>1</v>
      </c>
      <c r="G60" s="11">
        <f>G57+G58</f>
        <v>0</v>
      </c>
      <c r="I60" s="13">
        <v>51</v>
      </c>
      <c r="J60" s="14"/>
    </row>
    <row r="61" spans="1:10" ht="42" customHeight="1" x14ac:dyDescent="0.15">
      <c r="A61" s="6"/>
      <c r="B61" s="24" t="s">
        <v>69</v>
      </c>
      <c r="C61" s="24"/>
      <c r="D61" s="24"/>
      <c r="E61" s="8" t="s">
        <v>13</v>
      </c>
      <c r="F61" s="9">
        <v>1</v>
      </c>
      <c r="G61" s="12"/>
      <c r="I61" s="13">
        <v>52</v>
      </c>
      <c r="J61" s="14">
        <v>210</v>
      </c>
    </row>
    <row r="62" spans="1:10" ht="42" customHeight="1" x14ac:dyDescent="0.15">
      <c r="A62" s="23" t="s">
        <v>70</v>
      </c>
      <c r="B62" s="24"/>
      <c r="C62" s="24"/>
      <c r="D62" s="24"/>
      <c r="E62" s="8" t="s">
        <v>13</v>
      </c>
      <c r="F62" s="9">
        <v>1</v>
      </c>
      <c r="G62" s="11">
        <f>G57+G58+G61</f>
        <v>0</v>
      </c>
      <c r="I62" s="13">
        <v>53</v>
      </c>
      <c r="J62" s="14"/>
    </row>
    <row r="63" spans="1:10" ht="42" customHeight="1" x14ac:dyDescent="0.15">
      <c r="A63" s="6"/>
      <c r="B63" s="24" t="s">
        <v>71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>
        <v>220</v>
      </c>
    </row>
    <row r="64" spans="1:10" ht="42" customHeight="1" x14ac:dyDescent="0.15">
      <c r="A64" s="23" t="s">
        <v>72</v>
      </c>
      <c r="B64" s="24"/>
      <c r="C64" s="24"/>
      <c r="D64" s="24"/>
      <c r="E64" s="8" t="s">
        <v>13</v>
      </c>
      <c r="F64" s="9">
        <v>1</v>
      </c>
      <c r="G64" s="11">
        <f>G62+G63</f>
        <v>0</v>
      </c>
      <c r="I64" s="13">
        <v>55</v>
      </c>
      <c r="J64" s="14">
        <v>30</v>
      </c>
    </row>
    <row r="65" spans="1:10" ht="42" customHeight="1" x14ac:dyDescent="0.15">
      <c r="A65" s="25" t="s">
        <v>73</v>
      </c>
      <c r="B65" s="26"/>
      <c r="C65" s="26"/>
      <c r="D65" s="26"/>
      <c r="E65" s="15" t="s">
        <v>74</v>
      </c>
      <c r="F65" s="16" t="s">
        <v>74</v>
      </c>
      <c r="G65" s="17">
        <f>G64</f>
        <v>0</v>
      </c>
      <c r="I65" s="18">
        <v>56</v>
      </c>
      <c r="J65" s="18">
        <v>90</v>
      </c>
    </row>
  </sheetData>
  <sheetProtection sheet="1"/>
  <mergeCells count="62">
    <mergeCell ref="A64:D64"/>
    <mergeCell ref="A65:D65"/>
    <mergeCell ref="B59:D59"/>
    <mergeCell ref="A60:D60"/>
    <mergeCell ref="B61:D61"/>
    <mergeCell ref="A62:D62"/>
    <mergeCell ref="B63:D63"/>
    <mergeCell ref="D54"/>
    <mergeCell ref="C55:D55"/>
    <mergeCell ref="D56"/>
    <mergeCell ref="A57:D57"/>
    <mergeCell ref="A58:D58"/>
    <mergeCell ref="D49"/>
    <mergeCell ref="D50"/>
    <mergeCell ref="D51"/>
    <mergeCell ref="D52"/>
    <mergeCell ref="C53:D53"/>
    <mergeCell ref="D44"/>
    <mergeCell ref="D45"/>
    <mergeCell ref="D46"/>
    <mergeCell ref="D47"/>
    <mergeCell ref="D48"/>
    <mergeCell ref="D39"/>
    <mergeCell ref="B40:D40"/>
    <mergeCell ref="C41:D41"/>
    <mergeCell ref="D42"/>
    <mergeCell ref="D43"/>
    <mergeCell ref="D34"/>
    <mergeCell ref="B35:D35"/>
    <mergeCell ref="C36:D36"/>
    <mergeCell ref="D37"/>
    <mergeCell ref="C38:D38"/>
    <mergeCell ref="D29"/>
    <mergeCell ref="C30:D30"/>
    <mergeCell ref="D31"/>
    <mergeCell ref="D32"/>
    <mergeCell ref="C33:D33"/>
    <mergeCell ref="D24"/>
    <mergeCell ref="C25:D25"/>
    <mergeCell ref="D26"/>
    <mergeCell ref="D27"/>
    <mergeCell ref="D28"/>
    <mergeCell ref="B19:D19"/>
    <mergeCell ref="C20:D20"/>
    <mergeCell ref="D21"/>
    <mergeCell ref="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2020-08-24T05:33:39Z</dcterms:created>
  <dcterms:modified xsi:type="dcterms:W3CDTF">2020-08-24T05:33:44Z</dcterms:modified>
</cp:coreProperties>
</file>